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DOKUMENTI\Izvještaj o potrošnji\"/>
    </mc:Choice>
  </mc:AlternateContent>
  <xr:revisionPtr revIDLastSave="0" documentId="13_ncr:1_{16289190-B00D-4132-AD97-7EDE5576D91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1" i="1" l="1"/>
  <c r="D76" i="1"/>
  <c r="D63" i="1"/>
  <c r="D59" i="1"/>
  <c r="D57" i="1"/>
  <c r="D55" i="1"/>
  <c r="D53" i="1"/>
  <c r="D51" i="1"/>
  <c r="D49" i="1"/>
  <c r="D47" i="1"/>
  <c r="D45" i="1"/>
  <c r="D42" i="1"/>
  <c r="D40" i="1"/>
  <c r="D38" i="1"/>
  <c r="D36" i="1"/>
  <c r="D34" i="1"/>
  <c r="D31" i="1"/>
  <c r="D29" i="1"/>
  <c r="D27" i="1"/>
  <c r="D25" i="1"/>
  <c r="D23" i="1"/>
  <c r="D21" i="1"/>
  <c r="D19" i="1"/>
  <c r="D16" i="1"/>
  <c r="D14" i="1"/>
  <c r="D12" i="1"/>
  <c r="D10" i="1"/>
  <c r="D8" i="1"/>
  <c r="D77" i="1" s="1"/>
</calcChain>
</file>

<file path=xl/sharedStrings.xml><?xml version="1.0" encoding="utf-8"?>
<sst xmlns="http://schemas.openxmlformats.org/spreadsheetml/2006/main" count="238" uniqueCount="100">
  <si>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</si>
  <si>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</si>
  <si>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</si>
  <si>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</si>
  <si>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</si>
  <si>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</si>
  <si>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</si>
  <si>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</si>
  <si>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Centar za kulturu i obrazovanje Susedgrad_x000D_
Argentinska 5_x000D_
Zagreb_x000D_
Tel: 01/3452-722   Fax: -_x000D_
OIB: 29788970628_x000D_
Mail: masa@czkio-susedgrad.hr_x000D_
IBAN: HR1823600001101464728</t>
  </si>
  <si>
    <t>Isplata Sredstava Za Razdoblje: 01.05.2024 Do 31.05.2024</t>
  </si>
  <si>
    <t>Meta Platforms Ireland Limited</t>
  </si>
  <si>
    <t>IE9692928F</t>
  </si>
  <si>
    <t>4 Grand Canal Square, Grand Canal Harbour, Ireland</t>
  </si>
  <si>
    <t>USLUGE PROMIDŽBE I INFORMIRANJA</t>
  </si>
  <si>
    <t>Centar za kulturu i obrazovanje Susedgrad</t>
  </si>
  <si>
    <t>Ukupno:</t>
  </si>
  <si>
    <t>Zagrebačka banka d.d.</t>
  </si>
  <si>
    <t>92963223473</t>
  </si>
  <si>
    <t>10000 Zagreb</t>
  </si>
  <si>
    <t>BANKARSKE USLUGE I USLUGE PLATNOG PROMETA</t>
  </si>
  <si>
    <t>Sun arh d.o.o. za projektiranje, trgovinu i usluge</t>
  </si>
  <si>
    <t>89722211204</t>
  </si>
  <si>
    <t>Zagreb</t>
  </si>
  <si>
    <t>INTELEKTUALNE I OSOBNE USLUGE</t>
  </si>
  <si>
    <t>Hrvatska pošta d.d.</t>
  </si>
  <si>
    <t>87311810356</t>
  </si>
  <si>
    <t>USLUGE TELEFONA, POŠTE I PRIJEVOZA</t>
  </si>
  <si>
    <t>Financijska agencija</t>
  </si>
  <si>
    <t>85821130368</t>
  </si>
  <si>
    <t>OSTALI NESPOMENUTI RASHODI POSLOVANJA</t>
  </si>
  <si>
    <t>Zg Holding d.o.o. Podružnica Čistoća</t>
  </si>
  <si>
    <t>85584865987</t>
  </si>
  <si>
    <t>KOMUNALNE USLUGE</t>
  </si>
  <si>
    <t>ZATEZNE KAMATE</t>
  </si>
  <si>
    <t>Vodoopskrba i odvodnja d.o.o.</t>
  </si>
  <si>
    <t>83416546499</t>
  </si>
  <si>
    <t>Zagrebački električni tramvaj d.o.o.</t>
  </si>
  <si>
    <t>82031999604</t>
  </si>
  <si>
    <t>NAKNADE ZA PRIJEVOZ, ZA RAD NA TERENU I ODVOJENI ŽIVOT</t>
  </si>
  <si>
    <t>Kvadratura d.o.o. za promet i upravljanje nekretnine</t>
  </si>
  <si>
    <t>75549652269</t>
  </si>
  <si>
    <t>MATERIJAL I SIROVINE</t>
  </si>
  <si>
    <t>Optimus lab d.o.o.</t>
  </si>
  <si>
    <t>71981294715</t>
  </si>
  <si>
    <t>40000 Čakovec</t>
  </si>
  <si>
    <t>RAČUNALNE USLUGE</t>
  </si>
  <si>
    <t>Telemach Hrvatska d.o.o.</t>
  </si>
  <si>
    <t>70133616033</t>
  </si>
  <si>
    <t>Orsus grupa d.o.o.</t>
  </si>
  <si>
    <t>69136095857</t>
  </si>
  <si>
    <t>Hrvatska radiotelevizija</t>
  </si>
  <si>
    <t>68419124305</t>
  </si>
  <si>
    <t>PRISTOJBE I NAKNADE</t>
  </si>
  <si>
    <t>Hep-opskrba d.o.o.</t>
  </si>
  <si>
    <t>63073332379</t>
  </si>
  <si>
    <t xml:space="preserve">10000 Zagreb </t>
  </si>
  <si>
    <t>ENERGIJA</t>
  </si>
  <si>
    <t>Konzum plus d.o.o.</t>
  </si>
  <si>
    <t>62226620908</t>
  </si>
  <si>
    <t>Gradski ured za prostorno uređenje</t>
  </si>
  <si>
    <t>61817894937</t>
  </si>
  <si>
    <t>Limes plus d.o.o.</t>
  </si>
  <si>
    <t>57560191883</t>
  </si>
  <si>
    <t>UREDSKI MATERIJAL I OSTALI MATERIJALNI RASHODI</t>
  </si>
  <si>
    <t>Javni bilježnik Margareta Žabčić</t>
  </si>
  <si>
    <t>OSTALE USLUGE</t>
  </si>
  <si>
    <t>Bon-ton d.o.o.</t>
  </si>
  <si>
    <t>52931027628</t>
  </si>
  <si>
    <t>10020 Zagreb</t>
  </si>
  <si>
    <t>Brick pit-udruga za usavršavanje mladih i promicanje izvrsnosti</t>
  </si>
  <si>
    <t>50743169752</t>
  </si>
  <si>
    <t>Akademski zbor Filozofskog fakulteta u Zagrebu</t>
  </si>
  <si>
    <t>44424423718</t>
  </si>
  <si>
    <t>A1 Hrvatska d.o.o.</t>
  </si>
  <si>
    <t>29524210204</t>
  </si>
  <si>
    <t>Perfecting systems, obrt za usluge u informatici, vl.Žarko Srzić</t>
  </si>
  <si>
    <t>Roletarstvo-Dodić d.o.o.</t>
  </si>
  <si>
    <t>12815743341</t>
  </si>
  <si>
    <t>10090 Zagreb</t>
  </si>
  <si>
    <t>USLUGE TEKUĆEG I INVESTICIJSKOG ODRŽAVANJA</t>
  </si>
  <si>
    <t>Limitless design j.d.o.o.</t>
  </si>
  <si>
    <t>05695575402</t>
  </si>
  <si>
    <t>Gradsko stambeno komunalno gospodarstvo d.o.o.</t>
  </si>
  <si>
    <t>03744272526</t>
  </si>
  <si>
    <t>PLAĆE ZA REDOVAN RAD</t>
  </si>
  <si>
    <t>Sveukupno:</t>
  </si>
  <si>
    <t>GDPR</t>
  </si>
  <si>
    <t>OSTALI RASHODI ZA ZAPOSLENE</t>
  </si>
  <si>
    <t>DOPRINOSI ZA OBVEZNO ZDRAVSTVENO OSIGURANJE</t>
  </si>
  <si>
    <t>SANJA JURIĆ</t>
  </si>
  <si>
    <t>IVA CIKOJEVIĆ</t>
  </si>
  <si>
    <t>SENKA FRLJAK</t>
  </si>
  <si>
    <t>ANDREJ VALERJEVIĆ BARBANOV</t>
  </si>
  <si>
    <t>NIKOLINA BAKMAZ</t>
  </si>
  <si>
    <t>KRISTINA HORVAT</t>
  </si>
  <si>
    <t>DRŽAVNI PRORAČUN</t>
  </si>
  <si>
    <t>POREZ NA DODANU VRIJEDNOST</t>
  </si>
  <si>
    <t>Inovine d.d.</t>
  </si>
  <si>
    <t>85031837779</t>
  </si>
  <si>
    <t>OSTALE NAKNADE TROŠKOVA ZAPOSLENIMA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</si>
</sst>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164" fontId="0" fillId="0" borderId="11" xfId="0" applyNumberFormat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164" fontId="0" fillId="0" borderId="4" xfId="0" applyNumberFormat="1" applyBorder="1" applyAlignment="1">
      <alignment horizontal="right" vertical="center"/>
    </xf>
    <xf numFmtId="0" fontId="0" fillId="0" borderId="10" xfId="0" applyFont="1" applyBorder="1" applyAlignment="1">
      <alignment horizontal="left" vertical="top"/>
    </xf>
    <xf numFmtId="49" fontId="0" fillId="0" borderId="11" xfId="0" applyNumberFormat="1" applyBorder="1" applyAlignment="1">
      <alignment horizontal="center" vertical="center"/>
    </xf>
    <xf numFmtId="164" fontId="0" fillId="0" borderId="11" xfId="0" applyNumberFormat="1" applyFont="1" applyBorder="1" applyAlignment="1">
      <alignment horizontal="right" vertical="top"/>
    </xf>
    <xf numFmtId="0" fontId="1" fillId="0" borderId="13" xfId="0" applyFont="1" applyBorder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8"/>
  <sheetViews>
    <sheetView tabSelected="1" zoomScaleNormal="100" workbookViewId="0">
      <selection activeCell="F56" sqref="F56"/>
    </sheetView>
  </sheetViews>
  <sheetFormatPr defaultRowHeight="15" x14ac:dyDescent="0.25"/>
  <cols>
    <col min="1" max="1" width="57.570312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74.209999999999994</v>
      </c>
      <c r="E7" s="10">
        <v>3233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74.209999999999994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103.7</v>
      </c>
      <c r="E9" s="10">
        <v>3431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103.7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180</v>
      </c>
      <c r="E11" s="10">
        <v>3237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180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18</v>
      </c>
      <c r="D13" s="18">
        <v>1.3</v>
      </c>
      <c r="E13" s="10">
        <v>3231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1.3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18</v>
      </c>
      <c r="D15" s="18">
        <v>1.66</v>
      </c>
      <c r="E15" s="10">
        <v>3299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1.66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18</v>
      </c>
      <c r="D17" s="18">
        <v>37.43</v>
      </c>
      <c r="E17" s="10">
        <v>3234</v>
      </c>
      <c r="F17" s="9" t="s">
        <v>32</v>
      </c>
      <c r="G17" s="27" t="s">
        <v>14</v>
      </c>
    </row>
    <row r="18" spans="1:7" x14ac:dyDescent="0.25">
      <c r="A18" s="9"/>
      <c r="B18" s="14"/>
      <c r="C18" s="10"/>
      <c r="D18" s="18">
        <v>0.2</v>
      </c>
      <c r="E18" s="10">
        <v>3433</v>
      </c>
      <c r="F18" s="9" t="s">
        <v>33</v>
      </c>
      <c r="G18" s="28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SUM(D17:D18)</f>
        <v>37.630000000000003</v>
      </c>
      <c r="E19" s="23"/>
      <c r="F19" s="25"/>
      <c r="G19" s="26"/>
    </row>
    <row r="20" spans="1:7" x14ac:dyDescent="0.25">
      <c r="A20" s="9" t="s">
        <v>34</v>
      </c>
      <c r="B20" s="14" t="s">
        <v>35</v>
      </c>
      <c r="C20" s="10" t="s">
        <v>18</v>
      </c>
      <c r="D20" s="18">
        <v>193.61</v>
      </c>
      <c r="E20" s="10">
        <v>3234</v>
      </c>
      <c r="F20" s="9" t="s">
        <v>32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193.61</v>
      </c>
      <c r="E21" s="23"/>
      <c r="F21" s="25"/>
      <c r="G21" s="26"/>
    </row>
    <row r="22" spans="1:7" x14ac:dyDescent="0.25">
      <c r="A22" s="9" t="s">
        <v>36</v>
      </c>
      <c r="B22" s="14" t="s">
        <v>37</v>
      </c>
      <c r="C22" s="10" t="s">
        <v>18</v>
      </c>
      <c r="D22" s="18">
        <v>356.97</v>
      </c>
      <c r="E22" s="10">
        <v>3212</v>
      </c>
      <c r="F22" s="9" t="s">
        <v>38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356.97</v>
      </c>
      <c r="E23" s="23"/>
      <c r="F23" s="25"/>
      <c r="G23" s="26"/>
    </row>
    <row r="24" spans="1:7" x14ac:dyDescent="0.25">
      <c r="A24" s="9" t="s">
        <v>39</v>
      </c>
      <c r="B24" s="14" t="s">
        <v>40</v>
      </c>
      <c r="C24" s="10" t="s">
        <v>18</v>
      </c>
      <c r="D24" s="18">
        <v>199.99</v>
      </c>
      <c r="E24" s="10">
        <v>3222</v>
      </c>
      <c r="F24" s="9" t="s">
        <v>41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199.99</v>
      </c>
      <c r="E25" s="23"/>
      <c r="F25" s="25"/>
      <c r="G25" s="26"/>
    </row>
    <row r="26" spans="1:7" x14ac:dyDescent="0.25">
      <c r="A26" s="9" t="s">
        <v>42</v>
      </c>
      <c r="B26" s="14" t="s">
        <v>43</v>
      </c>
      <c r="C26" s="10" t="s">
        <v>44</v>
      </c>
      <c r="D26" s="18">
        <v>175</v>
      </c>
      <c r="E26" s="10">
        <v>3238</v>
      </c>
      <c r="F26" s="9" t="s">
        <v>45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175</v>
      </c>
      <c r="E27" s="23"/>
      <c r="F27" s="25"/>
      <c r="G27" s="26"/>
    </row>
    <row r="28" spans="1:7" x14ac:dyDescent="0.25">
      <c r="A28" s="9" t="s">
        <v>46</v>
      </c>
      <c r="B28" s="14" t="s">
        <v>47</v>
      </c>
      <c r="C28" s="10" t="s">
        <v>22</v>
      </c>
      <c r="D28" s="18">
        <v>22.07</v>
      </c>
      <c r="E28" s="10">
        <v>3231</v>
      </c>
      <c r="F28" s="9" t="s">
        <v>26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22.07</v>
      </c>
      <c r="E29" s="23"/>
      <c r="F29" s="25"/>
      <c r="G29" s="26"/>
    </row>
    <row r="30" spans="1:7" x14ac:dyDescent="0.25">
      <c r="A30" s="9" t="s">
        <v>48</v>
      </c>
      <c r="B30" s="14" t="s">
        <v>49</v>
      </c>
      <c r="C30" s="10" t="s">
        <v>18</v>
      </c>
      <c r="D30" s="18">
        <v>50</v>
      </c>
      <c r="E30" s="10">
        <v>3237</v>
      </c>
      <c r="F30" s="9" t="s">
        <v>23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50</v>
      </c>
      <c r="E31" s="23"/>
      <c r="F31" s="25"/>
      <c r="G31" s="26"/>
    </row>
    <row r="32" spans="1:7" x14ac:dyDescent="0.25">
      <c r="A32" s="9" t="s">
        <v>50</v>
      </c>
      <c r="B32" s="14" t="s">
        <v>51</v>
      </c>
      <c r="C32" s="10" t="s">
        <v>18</v>
      </c>
      <c r="D32" s="18">
        <v>173.36</v>
      </c>
      <c r="E32" s="10">
        <v>3233</v>
      </c>
      <c r="F32" s="9" t="s">
        <v>13</v>
      </c>
      <c r="G32" s="27" t="s">
        <v>14</v>
      </c>
    </row>
    <row r="33" spans="1:7" x14ac:dyDescent="0.25">
      <c r="A33" s="9"/>
      <c r="B33" s="14"/>
      <c r="C33" s="10"/>
      <c r="D33" s="18">
        <v>10.62</v>
      </c>
      <c r="E33" s="10">
        <v>3295</v>
      </c>
      <c r="F33" s="9" t="s">
        <v>52</v>
      </c>
      <c r="G33" s="28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SUM(D32:D33)</f>
        <v>183.98000000000002</v>
      </c>
      <c r="E34" s="23"/>
      <c r="F34" s="25"/>
      <c r="G34" s="26"/>
    </row>
    <row r="35" spans="1:7" x14ac:dyDescent="0.25">
      <c r="A35" s="9" t="s">
        <v>53</v>
      </c>
      <c r="B35" s="14" t="s">
        <v>54</v>
      </c>
      <c r="C35" s="10" t="s">
        <v>55</v>
      </c>
      <c r="D35" s="18">
        <v>441.77</v>
      </c>
      <c r="E35" s="10">
        <v>3223</v>
      </c>
      <c r="F35" s="9" t="s">
        <v>56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441.77</v>
      </c>
      <c r="E36" s="23"/>
      <c r="F36" s="25"/>
      <c r="G36" s="26"/>
    </row>
    <row r="37" spans="1:7" x14ac:dyDescent="0.25">
      <c r="A37" s="9" t="s">
        <v>57</v>
      </c>
      <c r="B37" s="14" t="s">
        <v>58</v>
      </c>
      <c r="C37" s="10" t="s">
        <v>18</v>
      </c>
      <c r="D37" s="18">
        <v>369.48</v>
      </c>
      <c r="E37" s="10">
        <v>3121</v>
      </c>
      <c r="F37" s="9" t="s">
        <v>87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369.48</v>
      </c>
      <c r="E38" s="23"/>
      <c r="F38" s="25"/>
      <c r="G38" s="26"/>
    </row>
    <row r="39" spans="1:7" x14ac:dyDescent="0.25">
      <c r="A39" s="9" t="s">
        <v>59</v>
      </c>
      <c r="B39" s="14" t="s">
        <v>60</v>
      </c>
      <c r="C39" s="10" t="s">
        <v>18</v>
      </c>
      <c r="D39" s="18">
        <v>15.84</v>
      </c>
      <c r="E39" s="10">
        <v>3234</v>
      </c>
      <c r="F39" s="9" t="s">
        <v>32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15.84</v>
      </c>
      <c r="E40" s="23"/>
      <c r="F40" s="25"/>
      <c r="G40" s="26"/>
    </row>
    <row r="41" spans="1:7" x14ac:dyDescent="0.25">
      <c r="A41" s="9" t="s">
        <v>61</v>
      </c>
      <c r="B41" s="14" t="s">
        <v>62</v>
      </c>
      <c r="C41" s="10" t="s">
        <v>18</v>
      </c>
      <c r="D41" s="18">
        <v>345.93</v>
      </c>
      <c r="E41" s="10">
        <v>3221</v>
      </c>
      <c r="F41" s="9" t="s">
        <v>63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345.93</v>
      </c>
      <c r="E42" s="23"/>
      <c r="F42" s="25"/>
      <c r="G42" s="26"/>
    </row>
    <row r="43" spans="1:7" x14ac:dyDescent="0.25">
      <c r="A43" s="9" t="s">
        <v>64</v>
      </c>
      <c r="B43" s="14" t="s">
        <v>86</v>
      </c>
      <c r="C43" s="14" t="s">
        <v>86</v>
      </c>
      <c r="D43" s="18">
        <v>9.98</v>
      </c>
      <c r="E43" s="10">
        <v>3239</v>
      </c>
      <c r="F43" s="9" t="s">
        <v>65</v>
      </c>
      <c r="G43" s="27" t="s">
        <v>14</v>
      </c>
    </row>
    <row r="44" spans="1:7" x14ac:dyDescent="0.25">
      <c r="A44" s="9"/>
      <c r="B44" s="14"/>
      <c r="C44" s="10"/>
      <c r="D44" s="18">
        <v>2.66</v>
      </c>
      <c r="E44" s="10">
        <v>3295</v>
      </c>
      <c r="F44" s="9" t="s">
        <v>52</v>
      </c>
      <c r="G44" s="28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SUM(D43:D44)</f>
        <v>12.64</v>
      </c>
      <c r="E45" s="23"/>
      <c r="F45" s="25"/>
      <c r="G45" s="26"/>
    </row>
    <row r="46" spans="1:7" x14ac:dyDescent="0.25">
      <c r="A46" s="9" t="s">
        <v>66</v>
      </c>
      <c r="B46" s="14" t="s">
        <v>67</v>
      </c>
      <c r="C46" s="10" t="s">
        <v>68</v>
      </c>
      <c r="D46" s="18">
        <v>121.88</v>
      </c>
      <c r="E46" s="10">
        <v>3221</v>
      </c>
      <c r="F46" s="9" t="s">
        <v>63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121.88</v>
      </c>
      <c r="E47" s="23"/>
      <c r="F47" s="25"/>
      <c r="G47" s="26"/>
    </row>
    <row r="48" spans="1:7" x14ac:dyDescent="0.25">
      <c r="A48" s="9" t="s">
        <v>69</v>
      </c>
      <c r="B48" s="14" t="s">
        <v>70</v>
      </c>
      <c r="C48" s="10" t="s">
        <v>22</v>
      </c>
      <c r="D48" s="18">
        <v>255</v>
      </c>
      <c r="E48" s="10">
        <v>3237</v>
      </c>
      <c r="F48" s="9" t="s">
        <v>23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255</v>
      </c>
      <c r="E49" s="23"/>
      <c r="F49" s="25"/>
      <c r="G49" s="26"/>
    </row>
    <row r="50" spans="1:7" x14ac:dyDescent="0.25">
      <c r="A50" s="9" t="s">
        <v>71</v>
      </c>
      <c r="B50" s="14" t="s">
        <v>72</v>
      </c>
      <c r="C50" s="10" t="s">
        <v>22</v>
      </c>
      <c r="D50" s="18">
        <v>1000</v>
      </c>
      <c r="E50" s="10">
        <v>3237</v>
      </c>
      <c r="F50" s="9" t="s">
        <v>23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1000</v>
      </c>
      <c r="E51" s="23"/>
      <c r="F51" s="25"/>
      <c r="G51" s="26"/>
    </row>
    <row r="52" spans="1:7" x14ac:dyDescent="0.25">
      <c r="A52" s="9" t="s">
        <v>73</v>
      </c>
      <c r="B52" s="14" t="s">
        <v>74</v>
      </c>
      <c r="C52" s="10" t="s">
        <v>18</v>
      </c>
      <c r="D52" s="18">
        <v>157.9</v>
      </c>
      <c r="E52" s="10">
        <v>3231</v>
      </c>
      <c r="F52" s="9" t="s">
        <v>26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157.9</v>
      </c>
      <c r="E53" s="23"/>
      <c r="F53" s="25"/>
      <c r="G53" s="26"/>
    </row>
    <row r="54" spans="1:7" x14ac:dyDescent="0.25">
      <c r="A54" s="9" t="s">
        <v>75</v>
      </c>
      <c r="B54" s="14" t="s">
        <v>86</v>
      </c>
      <c r="C54" s="10" t="s">
        <v>86</v>
      </c>
      <c r="D54" s="18">
        <v>200</v>
      </c>
      <c r="E54" s="10">
        <v>3237</v>
      </c>
      <c r="F54" s="9" t="s">
        <v>23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200</v>
      </c>
      <c r="E55" s="23"/>
      <c r="F55" s="25"/>
      <c r="G55" s="26"/>
    </row>
    <row r="56" spans="1:7" x14ac:dyDescent="0.25">
      <c r="A56" s="9" t="s">
        <v>76</v>
      </c>
      <c r="B56" s="14" t="s">
        <v>77</v>
      </c>
      <c r="C56" s="10" t="s">
        <v>78</v>
      </c>
      <c r="D56" s="18">
        <v>60.95</v>
      </c>
      <c r="E56" s="10">
        <v>3232</v>
      </c>
      <c r="F56" s="9" t="s">
        <v>79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60.95</v>
      </c>
      <c r="E57" s="23"/>
      <c r="F57" s="25"/>
      <c r="G57" s="26"/>
    </row>
    <row r="58" spans="1:7" x14ac:dyDescent="0.25">
      <c r="A58" s="9" t="s">
        <v>80</v>
      </c>
      <c r="B58" s="14" t="s">
        <v>81</v>
      </c>
      <c r="C58" s="10" t="s">
        <v>18</v>
      </c>
      <c r="D58" s="18">
        <v>125</v>
      </c>
      <c r="E58" s="10">
        <v>3237</v>
      </c>
      <c r="F58" s="9" t="s">
        <v>23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125</v>
      </c>
      <c r="E59" s="23"/>
      <c r="F59" s="25"/>
      <c r="G59" s="26"/>
    </row>
    <row r="60" spans="1:7" x14ac:dyDescent="0.25">
      <c r="A60" s="45" t="s">
        <v>97</v>
      </c>
      <c r="B60" s="46" t="s">
        <v>98</v>
      </c>
      <c r="C60" s="39" t="s">
        <v>18</v>
      </c>
      <c r="D60" s="47">
        <v>9.2799999999999994</v>
      </c>
      <c r="E60" s="39">
        <v>3295</v>
      </c>
      <c r="F60" s="37" t="s">
        <v>52</v>
      </c>
      <c r="G60" s="27" t="s">
        <v>14</v>
      </c>
    </row>
    <row r="61" spans="1:7" ht="27.75" customHeight="1" thickBot="1" x14ac:dyDescent="0.3">
      <c r="A61" s="48" t="s">
        <v>15</v>
      </c>
      <c r="B61" s="22"/>
      <c r="C61" s="23"/>
      <c r="D61" s="24">
        <f>D60</f>
        <v>9.2799999999999994</v>
      </c>
      <c r="E61" s="23"/>
      <c r="F61" s="25"/>
      <c r="G61" s="26"/>
    </row>
    <row r="62" spans="1:7" x14ac:dyDescent="0.25">
      <c r="A62" s="9" t="s">
        <v>82</v>
      </c>
      <c r="B62" s="14" t="s">
        <v>83</v>
      </c>
      <c r="C62" s="10" t="s">
        <v>18</v>
      </c>
      <c r="D62" s="18">
        <v>24.37</v>
      </c>
      <c r="E62" s="10">
        <v>3234</v>
      </c>
      <c r="F62" s="9" t="s">
        <v>32</v>
      </c>
      <c r="G62" s="28" t="s">
        <v>14</v>
      </c>
    </row>
    <row r="63" spans="1:7" ht="29.25" customHeight="1" thickBot="1" x14ac:dyDescent="0.3">
      <c r="A63" s="21" t="s">
        <v>15</v>
      </c>
      <c r="B63" s="22"/>
      <c r="C63" s="23"/>
      <c r="D63" s="24">
        <f>SUM(D62:D62)</f>
        <v>24.37</v>
      </c>
      <c r="E63" s="23"/>
      <c r="F63" s="25"/>
      <c r="G63" s="26"/>
    </row>
    <row r="64" spans="1:7" x14ac:dyDescent="0.25">
      <c r="A64" s="36" t="s">
        <v>86</v>
      </c>
      <c r="B64" s="37" t="s">
        <v>86</v>
      </c>
      <c r="C64" s="37" t="s">
        <v>86</v>
      </c>
      <c r="D64" s="38">
        <v>17085.27</v>
      </c>
      <c r="E64" s="39">
        <v>3111</v>
      </c>
      <c r="F64" s="37" t="s">
        <v>84</v>
      </c>
      <c r="G64" s="27" t="s">
        <v>14</v>
      </c>
    </row>
    <row r="65" spans="1:7" x14ac:dyDescent="0.25">
      <c r="A65" s="40" t="s">
        <v>86</v>
      </c>
      <c r="B65" s="35" t="s">
        <v>86</v>
      </c>
      <c r="C65" s="35" t="s">
        <v>86</v>
      </c>
      <c r="D65" s="41">
        <v>2819.07</v>
      </c>
      <c r="E65" s="42">
        <v>3162</v>
      </c>
      <c r="F65" s="35" t="s">
        <v>88</v>
      </c>
      <c r="G65" s="28" t="s">
        <v>14</v>
      </c>
    </row>
    <row r="66" spans="1:7" x14ac:dyDescent="0.25">
      <c r="A66" s="40" t="s">
        <v>86</v>
      </c>
      <c r="B66" s="35" t="s">
        <v>86</v>
      </c>
      <c r="C66" s="35" t="s">
        <v>86</v>
      </c>
      <c r="D66" s="41">
        <v>597.24</v>
      </c>
      <c r="E66" s="42">
        <v>3121</v>
      </c>
      <c r="F66" s="35" t="s">
        <v>87</v>
      </c>
      <c r="G66" s="28" t="s">
        <v>14</v>
      </c>
    </row>
    <row r="67" spans="1:7" x14ac:dyDescent="0.25">
      <c r="A67" s="40" t="s">
        <v>86</v>
      </c>
      <c r="B67" s="35" t="s">
        <v>86</v>
      </c>
      <c r="C67" s="35" t="s">
        <v>86</v>
      </c>
      <c r="D67" s="41">
        <v>128.26</v>
      </c>
      <c r="E67" s="42">
        <v>3212</v>
      </c>
      <c r="F67" s="35" t="s">
        <v>38</v>
      </c>
      <c r="G67" s="28" t="s">
        <v>14</v>
      </c>
    </row>
    <row r="68" spans="1:7" x14ac:dyDescent="0.25">
      <c r="A68" s="40" t="s">
        <v>86</v>
      </c>
      <c r="B68" s="35" t="s">
        <v>86</v>
      </c>
      <c r="C68" s="35" t="s">
        <v>86</v>
      </c>
      <c r="D68" s="41">
        <v>20.5</v>
      </c>
      <c r="E68" s="42">
        <v>3214</v>
      </c>
      <c r="F68" s="35" t="s">
        <v>99</v>
      </c>
      <c r="G68" s="28" t="s">
        <v>14</v>
      </c>
    </row>
    <row r="69" spans="1:7" x14ac:dyDescent="0.25">
      <c r="A69" s="40" t="s">
        <v>89</v>
      </c>
      <c r="B69" s="35" t="s">
        <v>86</v>
      </c>
      <c r="C69" s="35" t="s">
        <v>86</v>
      </c>
      <c r="D69" s="41">
        <v>1066.05</v>
      </c>
      <c r="E69" s="42">
        <v>3237</v>
      </c>
      <c r="F69" s="35" t="s">
        <v>23</v>
      </c>
      <c r="G69" s="28" t="s">
        <v>14</v>
      </c>
    </row>
    <row r="70" spans="1:7" x14ac:dyDescent="0.25">
      <c r="A70" s="40" t="s">
        <v>90</v>
      </c>
      <c r="B70" s="35" t="s">
        <v>86</v>
      </c>
      <c r="C70" s="35" t="s">
        <v>86</v>
      </c>
      <c r="D70" s="41">
        <v>106.31</v>
      </c>
      <c r="E70" s="42">
        <v>3237</v>
      </c>
      <c r="F70" s="35" t="s">
        <v>23</v>
      </c>
      <c r="G70" s="28" t="s">
        <v>14</v>
      </c>
    </row>
    <row r="71" spans="1:7" x14ac:dyDescent="0.25">
      <c r="A71" s="40" t="s">
        <v>91</v>
      </c>
      <c r="B71" s="35" t="s">
        <v>86</v>
      </c>
      <c r="C71" s="35" t="s">
        <v>86</v>
      </c>
      <c r="D71" s="41">
        <v>186.05</v>
      </c>
      <c r="E71" s="42">
        <v>3237</v>
      </c>
      <c r="F71" s="35" t="s">
        <v>23</v>
      </c>
      <c r="G71" s="28" t="s">
        <v>14</v>
      </c>
    </row>
    <row r="72" spans="1:7" x14ac:dyDescent="0.25">
      <c r="A72" s="40" t="s">
        <v>92</v>
      </c>
      <c r="B72" s="35" t="s">
        <v>86</v>
      </c>
      <c r="C72" s="35" t="s">
        <v>86</v>
      </c>
      <c r="D72" s="41">
        <v>186.05</v>
      </c>
      <c r="E72" s="42">
        <v>3237</v>
      </c>
      <c r="F72" s="35" t="s">
        <v>23</v>
      </c>
      <c r="G72" s="28" t="s">
        <v>14</v>
      </c>
    </row>
    <row r="73" spans="1:7" x14ac:dyDescent="0.25">
      <c r="A73" s="40" t="s">
        <v>93</v>
      </c>
      <c r="B73" s="35" t="s">
        <v>86</v>
      </c>
      <c r="C73" s="35" t="s">
        <v>86</v>
      </c>
      <c r="D73" s="41">
        <v>152.30000000000001</v>
      </c>
      <c r="E73" s="42">
        <v>3237</v>
      </c>
      <c r="F73" s="35" t="s">
        <v>23</v>
      </c>
      <c r="G73" s="28" t="s">
        <v>14</v>
      </c>
    </row>
    <row r="74" spans="1:7" x14ac:dyDescent="0.25">
      <c r="A74" s="40" t="s">
        <v>94</v>
      </c>
      <c r="B74" s="35" t="s">
        <v>86</v>
      </c>
      <c r="C74" s="35" t="s">
        <v>86</v>
      </c>
      <c r="D74" s="41">
        <v>100</v>
      </c>
      <c r="E74" s="42">
        <v>3237</v>
      </c>
      <c r="F74" s="35" t="s">
        <v>23</v>
      </c>
      <c r="G74" s="28" t="s">
        <v>14</v>
      </c>
    </row>
    <row r="75" spans="1:7" ht="15.75" thickBot="1" x14ac:dyDescent="0.3">
      <c r="A75" s="43" t="s">
        <v>95</v>
      </c>
      <c r="B75" s="22"/>
      <c r="C75" s="23"/>
      <c r="D75" s="44">
        <v>627.1</v>
      </c>
      <c r="E75" s="23">
        <v>2392</v>
      </c>
      <c r="F75" s="25" t="s">
        <v>96</v>
      </c>
      <c r="G75" s="26" t="s">
        <v>14</v>
      </c>
    </row>
    <row r="76" spans="1:7" ht="21" customHeight="1" thickBot="1" x14ac:dyDescent="0.3">
      <c r="A76" s="21" t="s">
        <v>15</v>
      </c>
      <c r="B76" s="22"/>
      <c r="C76" s="23"/>
      <c r="D76" s="24">
        <f>SUM(D64:D75)</f>
        <v>23074.199999999997</v>
      </c>
      <c r="E76" s="23"/>
      <c r="F76" s="25"/>
      <c r="G76" s="26"/>
    </row>
    <row r="77" spans="1:7" ht="15.75" thickBot="1" x14ac:dyDescent="0.3">
      <c r="A77" s="29" t="s">
        <v>85</v>
      </c>
      <c r="B77" s="30"/>
      <c r="C77" s="31"/>
      <c r="D77" s="32">
        <f>SUM(D8,D10,D12,D14,D16,D19,D21,D23,D25,D27,D29,D31,D34,D36,D38,D40,D42,D45,D47,D49,D51,D53,D55,D57,D59,D63,D76,D61)</f>
        <v>27794.359999999993</v>
      </c>
      <c r="E77" s="31"/>
      <c r="F77" s="33"/>
      <c r="G77" s="34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Maša Kundid</cp:lastModifiedBy>
  <dcterms:created xsi:type="dcterms:W3CDTF">2024-03-05T11:42:46Z</dcterms:created>
  <dcterms:modified xsi:type="dcterms:W3CDTF">2024-06-10T09:41:18Z</dcterms:modified>
</cp:coreProperties>
</file>