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DOKUMENTI\Izvještaj o potrošnji\2025\"/>
    </mc:Choice>
  </mc:AlternateContent>
  <xr:revisionPtr revIDLastSave="0" documentId="13_ncr:1_{E56DB94A-3610-466E-AC1C-4061A2B52F8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JavnaObjav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3" i="1" l="1"/>
  <c r="D92" i="1"/>
  <c r="D74" i="1"/>
  <c r="D72" i="1"/>
  <c r="D70" i="1"/>
  <c r="D68" i="1"/>
  <c r="D66" i="1"/>
  <c r="D64" i="1"/>
  <c r="D62" i="1"/>
  <c r="D60" i="1"/>
  <c r="D58" i="1"/>
  <c r="D56" i="1"/>
  <c r="D54" i="1"/>
  <c r="D52" i="1"/>
  <c r="D50" i="1"/>
  <c r="D48" i="1"/>
  <c r="D46" i="1"/>
  <c r="D44" i="1"/>
  <c r="D42" i="1"/>
  <c r="D40" i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<sst xmlns="http://schemas.openxmlformats.org/spreadsheetml/2006/main" count="301" uniqueCount="117">
  <si>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</si>
  <si>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</si>
  <si>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</si>
  <si>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</si>
  <si>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</si>
  <si>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</si>
  <si>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</si>
  <si>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</si>
  <si>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Centar za kulturu i obrazovanje Susedgrad_x000D_
Argentinska 5_x000D_
Zagreb_x000D_
Tel: 01/3452-722   Fax: -_x000D_
OIB: 29788970628_x000D_
Mail: masa@czkio-susedgrad.hr_x000D_
IBAN: HR1823600001101464728</t>
  </si>
  <si>
    <t>Isplata Sredstava Za Razdoblje: 01.03.2025 Do 31.03.2025</t>
  </si>
  <si>
    <t>Meta Platforms Ireland Limited</t>
  </si>
  <si>
    <t>IE9692928F</t>
  </si>
  <si>
    <t>4 Grand Canal Square, Grand Canal Harbour, Ireland</t>
  </si>
  <si>
    <t>USLUGE PROMIDŽBE I INFORMIRANJA</t>
  </si>
  <si>
    <t>Centar za kulturu i obrazovanje Susedgrad</t>
  </si>
  <si>
    <t>Ukupno:</t>
  </si>
  <si>
    <t>Obrt Robokacija vl.Ivan Kunović</t>
  </si>
  <si>
    <t>10000 Zagreb</t>
  </si>
  <si>
    <t>INTELEKTUALNE I OSOBNE USLUGE</t>
  </si>
  <si>
    <t>Zagrebačka banka d.d.</t>
  </si>
  <si>
    <t>92963223473</t>
  </si>
  <si>
    <t>BANKARSKE USLUGE I USLUGE PLATNOG PROMETA</t>
  </si>
  <si>
    <t>Decathlon Zagreb d.o.o.</t>
  </si>
  <si>
    <t>89516372197</t>
  </si>
  <si>
    <t>Umjetnička organizacija Tetar Tirena</t>
  </si>
  <si>
    <t>87983659027</t>
  </si>
  <si>
    <t>Hrvatska pošta d.d.</t>
  </si>
  <si>
    <t>87311810356</t>
  </si>
  <si>
    <t>USLUGE TELEFONA, POŠTE I PRIJEVOZA</t>
  </si>
  <si>
    <t>Financijska agencija</t>
  </si>
  <si>
    <t>85821130368</t>
  </si>
  <si>
    <t>OSTALI NESPOMENUTI RASHODI POSLOVANJA</t>
  </si>
  <si>
    <t>Zg Holding d.o.o. Podružnica Čistoća</t>
  </si>
  <si>
    <t>85584865987</t>
  </si>
  <si>
    <t>KOMUNALNE USLUGE</t>
  </si>
  <si>
    <t>Elektro instalacije Matić d.o.o.</t>
  </si>
  <si>
    <t>83695801965</t>
  </si>
  <si>
    <t>10370 Dugo Selo</t>
  </si>
  <si>
    <t>USLUGE TEKUĆEG I INVESTICIJSKOG ODRŽAVANJA</t>
  </si>
  <si>
    <t>Vodoopskrba i odvodnja d.o.o.</t>
  </si>
  <si>
    <t>83416546499</t>
  </si>
  <si>
    <t>Zagrebački električni tramvaj d.o.o.</t>
  </si>
  <si>
    <t>82031999604</t>
  </si>
  <si>
    <t>NAKNADE ZA PRIJEVOZ, ZA RAD NA TERENU I ODVOJENI ŽIVOT</t>
  </si>
  <si>
    <t>Studio Varuna</t>
  </si>
  <si>
    <t>Eurolex zaštita d.o.o. za tjelesnu i tehničku zaštitu</t>
  </si>
  <si>
    <t>75915065437</t>
  </si>
  <si>
    <t>Zagreb</t>
  </si>
  <si>
    <t>OSTALE USLUGE</t>
  </si>
  <si>
    <t>Optimus lab d.o.o.</t>
  </si>
  <si>
    <t>71981294715</t>
  </si>
  <si>
    <t>40000 Čakovec</t>
  </si>
  <si>
    <t>RAČUNALNE USLUGE</t>
  </si>
  <si>
    <t>Telemach Hrvatska d.o.o.</t>
  </si>
  <si>
    <t>70133616033</t>
  </si>
  <si>
    <t>Orsus grupa d.o.o.</t>
  </si>
  <si>
    <t>69136095857</t>
  </si>
  <si>
    <t>Hrvatska radiotelevizija</t>
  </si>
  <si>
    <t>68419124305</t>
  </si>
  <si>
    <t>PRISTOJBE I NAKNADE</t>
  </si>
  <si>
    <t>App&amp;Tech consulting d.o.o. za savjetovanje i usluge</t>
  </si>
  <si>
    <t>67510724558</t>
  </si>
  <si>
    <t>Klaun, obrt za kreativne i zabavne djelatnosti, vl.Martin Dimitrov</t>
  </si>
  <si>
    <t>Hep-opskrba d.o.o.</t>
  </si>
  <si>
    <t>63073332379</t>
  </si>
  <si>
    <t xml:space="preserve">10000 Zagreb </t>
  </si>
  <si>
    <t>ENERGIJA</t>
  </si>
  <si>
    <t>Gradski ured za prostorno uređenje</t>
  </si>
  <si>
    <t>61817894937</t>
  </si>
  <si>
    <t>Alen i Ana d.o.o.</t>
  </si>
  <si>
    <t>54959060268</t>
  </si>
  <si>
    <t>10090 Zagreb</t>
  </si>
  <si>
    <t>UREDSKA OPREMA I NAMJEŠTAJ</t>
  </si>
  <si>
    <t>Bon-ton d.o.o.</t>
  </si>
  <si>
    <t>52931027628</t>
  </si>
  <si>
    <t>10020 Zagreb</t>
  </si>
  <si>
    <t>UREDSKI MATERIJAL I OSTALI MATERIJALNI RASHODI</t>
  </si>
  <si>
    <t>Umjetnička organizacija Kerekesh Teatar</t>
  </si>
  <si>
    <t>48304557884</t>
  </si>
  <si>
    <t>42000 Varaždin</t>
  </si>
  <si>
    <t>Spar Hrvatska d.o.o.</t>
  </si>
  <si>
    <t>46108893754</t>
  </si>
  <si>
    <t>Hiperaktiva vl.Marijana Perinić</t>
  </si>
  <si>
    <t>Hep-toplinarstvo d.o.o.</t>
  </si>
  <si>
    <t>15907062900</t>
  </si>
  <si>
    <t>Bakmma, obrt za obrazovanje i poučavanje, vl.Nikolina Bakmaz</t>
  </si>
  <si>
    <t>Svijet Medija d.o.o.</t>
  </si>
  <si>
    <t>08622180689</t>
  </si>
  <si>
    <t>Kreativni studio Oblak, obrt za usluge, vl.Domagoj Hmura</t>
  </si>
  <si>
    <t>Gradsko stambeno komunalno gospodarstvo d.o.o.</t>
  </si>
  <si>
    <t>03744272526</t>
  </si>
  <si>
    <t>Kolding print d.o.o.</t>
  </si>
  <si>
    <t>03429095529</t>
  </si>
  <si>
    <t>Kazalište Moruzgva</t>
  </si>
  <si>
    <t>01013177444</t>
  </si>
  <si>
    <t>Tim4pin d.o.o.</t>
  </si>
  <si>
    <t xml:space="preserve"> 83718300522</t>
  </si>
  <si>
    <t>PLAĆE ZA REDOVAN RAD</t>
  </si>
  <si>
    <t>OSTALI RASHODI ZA ZAPOSLENE</t>
  </si>
  <si>
    <t>Sveukupno:</t>
  </si>
  <si>
    <t>MATERIJAL I SIROVINE</t>
  </si>
  <si>
    <t>GDPR</t>
  </si>
  <si>
    <t>REPREZENTACIJA</t>
  </si>
  <si>
    <t>DOPRINOSI ZA ZDRAVSTVENO OSIGURANJE</t>
  </si>
  <si>
    <t>NENAD VRANDEČIĆ</t>
  </si>
  <si>
    <t>STJEPAN JIMMY STANIĆ</t>
  </si>
  <si>
    <t>ZDENKO TRANDLER</t>
  </si>
  <si>
    <t>HELENA AMSTRONG</t>
  </si>
  <si>
    <t>TATJANA ZADRAŽIL DŽIDA</t>
  </si>
  <si>
    <t>IVAN HORVAT</t>
  </si>
  <si>
    <t>IVA CIKOJEVIĆ</t>
  </si>
  <si>
    <t>IVANA BURIĆ</t>
  </si>
  <si>
    <t>SANJA JURIĆ</t>
  </si>
  <si>
    <t>FRLJAK SENKA</t>
  </si>
  <si>
    <t>ANITA SABLJAK</t>
  </si>
  <si>
    <t>ANJA PLETIKOSA</t>
  </si>
  <si>
    <t>NIKO RADAŠ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</si>
</sst>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164" fontId="0" fillId="0" borderId="0" xfId="0" applyNumberFormat="1" applyFill="1" applyAlignment="1">
      <alignment horizontal="right" vertical="center"/>
    </xf>
    <xf numFmtId="49" fontId="0" fillId="0" borderId="0" xfId="0" applyNumberFormat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91"/>
  <sheetViews>
    <sheetView tabSelected="1" zoomScaleNormal="100" workbookViewId="0">
      <selection activeCell="F95" sqref="F95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62.49</v>
      </c>
      <c r="E7" s="10">
        <v>3233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62.49</v>
      </c>
      <c r="E8" s="23"/>
      <c r="F8" s="25"/>
      <c r="G8" s="26"/>
    </row>
    <row r="9" spans="1:7" x14ac:dyDescent="0.25">
      <c r="A9" s="9" t="s">
        <v>16</v>
      </c>
      <c r="B9" s="14" t="s">
        <v>101</v>
      </c>
      <c r="C9" s="14" t="s">
        <v>101</v>
      </c>
      <c r="D9" s="18">
        <v>300</v>
      </c>
      <c r="E9" s="10">
        <v>3237</v>
      </c>
      <c r="F9" s="9" t="s">
        <v>18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300</v>
      </c>
      <c r="E10" s="23"/>
      <c r="F10" s="25"/>
      <c r="G10" s="26"/>
    </row>
    <row r="11" spans="1:7" x14ac:dyDescent="0.25">
      <c r="A11" s="9" t="s">
        <v>19</v>
      </c>
      <c r="B11" s="14" t="s">
        <v>20</v>
      </c>
      <c r="C11" s="10" t="s">
        <v>17</v>
      </c>
      <c r="D11" s="18">
        <v>86.51</v>
      </c>
      <c r="E11" s="10">
        <v>3431</v>
      </c>
      <c r="F11" s="9" t="s">
        <v>21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86.51</v>
      </c>
      <c r="E12" s="23"/>
      <c r="F12" s="25"/>
      <c r="G12" s="26"/>
    </row>
    <row r="13" spans="1:7" x14ac:dyDescent="0.25">
      <c r="A13" s="9" t="s">
        <v>22</v>
      </c>
      <c r="B13" s="14" t="s">
        <v>23</v>
      </c>
      <c r="C13" s="10" t="s">
        <v>17</v>
      </c>
      <c r="D13" s="18">
        <v>42.45</v>
      </c>
      <c r="E13" s="10">
        <v>3222</v>
      </c>
      <c r="F13" s="9" t="s">
        <v>100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42.45</v>
      </c>
      <c r="E14" s="23"/>
      <c r="F14" s="25"/>
      <c r="G14" s="26"/>
    </row>
    <row r="15" spans="1:7" x14ac:dyDescent="0.25">
      <c r="A15" s="9" t="s">
        <v>24</v>
      </c>
      <c r="B15" s="14" t="s">
        <v>25</v>
      </c>
      <c r="C15" s="10" t="s">
        <v>17</v>
      </c>
      <c r="D15" s="18">
        <v>650</v>
      </c>
      <c r="E15" s="10">
        <v>3237</v>
      </c>
      <c r="F15" s="9" t="s">
        <v>18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650</v>
      </c>
      <c r="E16" s="23"/>
      <c r="F16" s="25"/>
      <c r="G16" s="26"/>
    </row>
    <row r="17" spans="1:7" x14ac:dyDescent="0.25">
      <c r="A17" s="9" t="s">
        <v>26</v>
      </c>
      <c r="B17" s="14" t="s">
        <v>27</v>
      </c>
      <c r="C17" s="10" t="s">
        <v>17</v>
      </c>
      <c r="D17" s="18">
        <v>1.61</v>
      </c>
      <c r="E17" s="10">
        <v>3231</v>
      </c>
      <c r="F17" s="9" t="s">
        <v>28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1.61</v>
      </c>
      <c r="E18" s="23"/>
      <c r="F18" s="25"/>
      <c r="G18" s="26"/>
    </row>
    <row r="19" spans="1:7" x14ac:dyDescent="0.25">
      <c r="A19" s="9" t="s">
        <v>29</v>
      </c>
      <c r="B19" s="14" t="s">
        <v>30</v>
      </c>
      <c r="C19" s="10" t="s">
        <v>17</v>
      </c>
      <c r="D19" s="18">
        <v>2.16</v>
      </c>
      <c r="E19" s="10">
        <v>3299</v>
      </c>
      <c r="F19" s="9" t="s">
        <v>31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2.16</v>
      </c>
      <c r="E20" s="23"/>
      <c r="F20" s="25"/>
      <c r="G20" s="26"/>
    </row>
    <row r="21" spans="1:7" x14ac:dyDescent="0.25">
      <c r="A21" s="9" t="s">
        <v>32</v>
      </c>
      <c r="B21" s="14" t="s">
        <v>33</v>
      </c>
      <c r="C21" s="10" t="s">
        <v>17</v>
      </c>
      <c r="D21" s="18">
        <v>119.21</v>
      </c>
      <c r="E21" s="10">
        <v>3234</v>
      </c>
      <c r="F21" s="9" t="s">
        <v>34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119.21</v>
      </c>
      <c r="E22" s="23"/>
      <c r="F22" s="25"/>
      <c r="G22" s="26"/>
    </row>
    <row r="23" spans="1:7" x14ac:dyDescent="0.25">
      <c r="A23" s="9" t="s">
        <v>35</v>
      </c>
      <c r="B23" s="14" t="s">
        <v>36</v>
      </c>
      <c r="C23" s="10" t="s">
        <v>37</v>
      </c>
      <c r="D23" s="18">
        <v>2621.25</v>
      </c>
      <c r="E23" s="10">
        <v>3232</v>
      </c>
      <c r="F23" s="9" t="s">
        <v>38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24">
        <f>SUM(D23:D23)</f>
        <v>2621.25</v>
      </c>
      <c r="E24" s="23"/>
      <c r="F24" s="25"/>
      <c r="G24" s="26"/>
    </row>
    <row r="25" spans="1:7" x14ac:dyDescent="0.25">
      <c r="A25" s="9" t="s">
        <v>39</v>
      </c>
      <c r="B25" s="14" t="s">
        <v>40</v>
      </c>
      <c r="C25" s="10" t="s">
        <v>17</v>
      </c>
      <c r="D25" s="18">
        <v>216.64</v>
      </c>
      <c r="E25" s="10">
        <v>3234</v>
      </c>
      <c r="F25" s="9" t="s">
        <v>34</v>
      </c>
      <c r="G25" s="27" t="s">
        <v>14</v>
      </c>
    </row>
    <row r="26" spans="1:7" ht="27" customHeight="1" thickBot="1" x14ac:dyDescent="0.3">
      <c r="A26" s="21" t="s">
        <v>15</v>
      </c>
      <c r="B26" s="22"/>
      <c r="C26" s="23"/>
      <c r="D26" s="24">
        <f>SUM(D25:D25)</f>
        <v>216.64</v>
      </c>
      <c r="E26" s="23"/>
      <c r="F26" s="25"/>
      <c r="G26" s="26"/>
    </row>
    <row r="27" spans="1:7" x14ac:dyDescent="0.25">
      <c r="A27" s="9" t="s">
        <v>41</v>
      </c>
      <c r="B27" s="14" t="s">
        <v>42</v>
      </c>
      <c r="C27" s="10" t="s">
        <v>17</v>
      </c>
      <c r="D27" s="18">
        <v>265.39999999999998</v>
      </c>
      <c r="E27" s="10">
        <v>3212</v>
      </c>
      <c r="F27" s="9" t="s">
        <v>43</v>
      </c>
      <c r="G27" s="27" t="s">
        <v>14</v>
      </c>
    </row>
    <row r="28" spans="1:7" ht="27" customHeight="1" thickBot="1" x14ac:dyDescent="0.3">
      <c r="A28" s="21" t="s">
        <v>15</v>
      </c>
      <c r="B28" s="22"/>
      <c r="C28" s="23"/>
      <c r="D28" s="24">
        <f>SUM(D27:D27)</f>
        <v>265.39999999999998</v>
      </c>
      <c r="E28" s="23"/>
      <c r="F28" s="25"/>
      <c r="G28" s="26"/>
    </row>
    <row r="29" spans="1:7" x14ac:dyDescent="0.25">
      <c r="A29" s="9" t="s">
        <v>44</v>
      </c>
      <c r="B29" s="10" t="s">
        <v>101</v>
      </c>
      <c r="C29" s="10" t="s">
        <v>101</v>
      </c>
      <c r="D29" s="18">
        <v>160</v>
      </c>
      <c r="E29" s="10">
        <v>3237</v>
      </c>
      <c r="F29" s="9" t="s">
        <v>18</v>
      </c>
      <c r="G29" s="27" t="s">
        <v>14</v>
      </c>
    </row>
    <row r="30" spans="1:7" ht="27" customHeight="1" thickBot="1" x14ac:dyDescent="0.3">
      <c r="A30" s="21" t="s">
        <v>15</v>
      </c>
      <c r="B30" s="22"/>
      <c r="C30" s="23"/>
      <c r="D30" s="24">
        <f>SUM(D29:D29)</f>
        <v>160</v>
      </c>
      <c r="E30" s="23"/>
      <c r="F30" s="25"/>
      <c r="G30" s="26"/>
    </row>
    <row r="31" spans="1:7" x14ac:dyDescent="0.25">
      <c r="A31" s="9" t="s">
        <v>45</v>
      </c>
      <c r="B31" s="14" t="s">
        <v>46</v>
      </c>
      <c r="C31" s="10" t="s">
        <v>47</v>
      </c>
      <c r="D31" s="18">
        <v>140.63</v>
      </c>
      <c r="E31" s="10">
        <v>3239</v>
      </c>
      <c r="F31" s="9" t="s">
        <v>48</v>
      </c>
      <c r="G31" s="27" t="s">
        <v>14</v>
      </c>
    </row>
    <row r="32" spans="1:7" ht="27" customHeight="1" thickBot="1" x14ac:dyDescent="0.3">
      <c r="A32" s="21" t="s">
        <v>15</v>
      </c>
      <c r="B32" s="22"/>
      <c r="C32" s="23"/>
      <c r="D32" s="24">
        <f>SUM(D31:D31)</f>
        <v>140.63</v>
      </c>
      <c r="E32" s="23"/>
      <c r="F32" s="25"/>
      <c r="G32" s="26"/>
    </row>
    <row r="33" spans="1:7" x14ac:dyDescent="0.25">
      <c r="A33" s="9" t="s">
        <v>49</v>
      </c>
      <c r="B33" s="14" t="s">
        <v>50</v>
      </c>
      <c r="C33" s="10" t="s">
        <v>51</v>
      </c>
      <c r="D33" s="18">
        <v>175</v>
      </c>
      <c r="E33" s="10">
        <v>3238</v>
      </c>
      <c r="F33" s="9" t="s">
        <v>52</v>
      </c>
      <c r="G33" s="27" t="s">
        <v>14</v>
      </c>
    </row>
    <row r="34" spans="1:7" ht="27" customHeight="1" thickBot="1" x14ac:dyDescent="0.3">
      <c r="A34" s="21" t="s">
        <v>15</v>
      </c>
      <c r="B34" s="22"/>
      <c r="C34" s="23"/>
      <c r="D34" s="24">
        <f>SUM(D33:D33)</f>
        <v>175</v>
      </c>
      <c r="E34" s="23"/>
      <c r="F34" s="25"/>
      <c r="G34" s="26"/>
    </row>
    <row r="35" spans="1:7" x14ac:dyDescent="0.25">
      <c r="A35" s="9" t="s">
        <v>53</v>
      </c>
      <c r="B35" s="14" t="s">
        <v>54</v>
      </c>
      <c r="C35" s="10" t="s">
        <v>47</v>
      </c>
      <c r="D35" s="18">
        <v>190.37</v>
      </c>
      <c r="E35" s="10">
        <v>3231</v>
      </c>
      <c r="F35" s="9" t="s">
        <v>28</v>
      </c>
      <c r="G35" s="27" t="s">
        <v>14</v>
      </c>
    </row>
    <row r="36" spans="1:7" ht="27" customHeight="1" thickBot="1" x14ac:dyDescent="0.3">
      <c r="A36" s="21" t="s">
        <v>15</v>
      </c>
      <c r="B36" s="22"/>
      <c r="C36" s="23"/>
      <c r="D36" s="24">
        <f>SUM(D35:D35)</f>
        <v>190.37</v>
      </c>
      <c r="E36" s="23"/>
      <c r="F36" s="25"/>
      <c r="G36" s="26"/>
    </row>
    <row r="37" spans="1:7" x14ac:dyDescent="0.25">
      <c r="A37" s="9" t="s">
        <v>55</v>
      </c>
      <c r="B37" s="14" t="s">
        <v>56</v>
      </c>
      <c r="C37" s="10" t="s">
        <v>17</v>
      </c>
      <c r="D37" s="18">
        <v>137.5</v>
      </c>
      <c r="E37" s="10">
        <v>3237</v>
      </c>
      <c r="F37" s="9" t="s">
        <v>18</v>
      </c>
      <c r="G37" s="27" t="s">
        <v>14</v>
      </c>
    </row>
    <row r="38" spans="1:7" ht="27" customHeight="1" thickBot="1" x14ac:dyDescent="0.3">
      <c r="A38" s="21" t="s">
        <v>15</v>
      </c>
      <c r="B38" s="22"/>
      <c r="C38" s="23"/>
      <c r="D38" s="24">
        <f>SUM(D37:D37)</f>
        <v>137.5</v>
      </c>
      <c r="E38" s="23"/>
      <c r="F38" s="25"/>
      <c r="G38" s="26"/>
    </row>
    <row r="39" spans="1:7" x14ac:dyDescent="0.25">
      <c r="A39" s="9" t="s">
        <v>57</v>
      </c>
      <c r="B39" s="14" t="s">
        <v>58</v>
      </c>
      <c r="C39" s="10" t="s">
        <v>17</v>
      </c>
      <c r="D39" s="18">
        <v>10.62</v>
      </c>
      <c r="E39" s="10">
        <v>3295</v>
      </c>
      <c r="F39" s="9" t="s">
        <v>59</v>
      </c>
      <c r="G39" s="27" t="s">
        <v>14</v>
      </c>
    </row>
    <row r="40" spans="1:7" ht="27" customHeight="1" thickBot="1" x14ac:dyDescent="0.3">
      <c r="A40" s="21" t="s">
        <v>15</v>
      </c>
      <c r="B40" s="22"/>
      <c r="C40" s="23"/>
      <c r="D40" s="24">
        <f>SUM(D39:D39)</f>
        <v>10.62</v>
      </c>
      <c r="E40" s="23"/>
      <c r="F40" s="25"/>
      <c r="G40" s="26"/>
    </row>
    <row r="41" spans="1:7" x14ac:dyDescent="0.25">
      <c r="A41" s="9" t="s">
        <v>60</v>
      </c>
      <c r="B41" s="14" t="s">
        <v>61</v>
      </c>
      <c r="C41" s="10" t="s">
        <v>47</v>
      </c>
      <c r="D41" s="18">
        <v>160</v>
      </c>
      <c r="E41" s="10">
        <v>3237</v>
      </c>
      <c r="F41" s="9" t="s">
        <v>18</v>
      </c>
      <c r="G41" s="27" t="s">
        <v>14</v>
      </c>
    </row>
    <row r="42" spans="1:7" ht="27" customHeight="1" thickBot="1" x14ac:dyDescent="0.3">
      <c r="A42" s="21" t="s">
        <v>15</v>
      </c>
      <c r="B42" s="22"/>
      <c r="C42" s="23"/>
      <c r="D42" s="24">
        <f>SUM(D41:D41)</f>
        <v>160</v>
      </c>
      <c r="E42" s="23"/>
      <c r="F42" s="25"/>
      <c r="G42" s="26"/>
    </row>
    <row r="43" spans="1:7" x14ac:dyDescent="0.25">
      <c r="A43" s="9" t="s">
        <v>62</v>
      </c>
      <c r="B43" s="14" t="s">
        <v>101</v>
      </c>
      <c r="C43" s="10" t="s">
        <v>101</v>
      </c>
      <c r="D43" s="18">
        <v>350</v>
      </c>
      <c r="E43" s="10">
        <v>3237</v>
      </c>
      <c r="F43" s="9" t="s">
        <v>18</v>
      </c>
      <c r="G43" s="27" t="s">
        <v>14</v>
      </c>
    </row>
    <row r="44" spans="1:7" ht="27" customHeight="1" thickBot="1" x14ac:dyDescent="0.3">
      <c r="A44" s="21" t="s">
        <v>15</v>
      </c>
      <c r="B44" s="22"/>
      <c r="C44" s="23"/>
      <c r="D44" s="24">
        <f>SUM(D43:D43)</f>
        <v>350</v>
      </c>
      <c r="E44" s="23"/>
      <c r="F44" s="25"/>
      <c r="G44" s="26"/>
    </row>
    <row r="45" spans="1:7" x14ac:dyDescent="0.25">
      <c r="A45" s="9" t="s">
        <v>63</v>
      </c>
      <c r="B45" s="14" t="s">
        <v>64</v>
      </c>
      <c r="C45" s="10" t="s">
        <v>65</v>
      </c>
      <c r="D45" s="18">
        <v>368.33</v>
      </c>
      <c r="E45" s="10">
        <v>3223</v>
      </c>
      <c r="F45" s="9" t="s">
        <v>66</v>
      </c>
      <c r="G45" s="27" t="s">
        <v>14</v>
      </c>
    </row>
    <row r="46" spans="1:7" ht="27" customHeight="1" thickBot="1" x14ac:dyDescent="0.3">
      <c r="A46" s="21" t="s">
        <v>15</v>
      </c>
      <c r="B46" s="22"/>
      <c r="C46" s="23"/>
      <c r="D46" s="24">
        <f>SUM(D45:D45)</f>
        <v>368.33</v>
      </c>
      <c r="E46" s="23"/>
      <c r="F46" s="25"/>
      <c r="G46" s="26"/>
    </row>
    <row r="47" spans="1:7" x14ac:dyDescent="0.25">
      <c r="A47" s="9" t="s">
        <v>67</v>
      </c>
      <c r="B47" s="14" t="s">
        <v>68</v>
      </c>
      <c r="C47" s="10" t="s">
        <v>17</v>
      </c>
      <c r="D47" s="18">
        <v>15.84</v>
      </c>
      <c r="E47" s="10">
        <v>3234</v>
      </c>
      <c r="F47" s="9" t="s">
        <v>34</v>
      </c>
      <c r="G47" s="27" t="s">
        <v>14</v>
      </c>
    </row>
    <row r="48" spans="1:7" ht="27" customHeight="1" thickBot="1" x14ac:dyDescent="0.3">
      <c r="A48" s="21" t="s">
        <v>15</v>
      </c>
      <c r="B48" s="22"/>
      <c r="C48" s="23"/>
      <c r="D48" s="24">
        <f>SUM(D47:D47)</f>
        <v>15.84</v>
      </c>
      <c r="E48" s="23"/>
      <c r="F48" s="25"/>
      <c r="G48" s="26"/>
    </row>
    <row r="49" spans="1:7" x14ac:dyDescent="0.25">
      <c r="A49" s="9" t="s">
        <v>69</v>
      </c>
      <c r="B49" s="14" t="s">
        <v>70</v>
      </c>
      <c r="C49" s="10" t="s">
        <v>71</v>
      </c>
      <c r="D49" s="18">
        <v>250</v>
      </c>
      <c r="E49" s="10">
        <v>4221</v>
      </c>
      <c r="F49" s="9" t="s">
        <v>72</v>
      </c>
      <c r="G49" s="27" t="s">
        <v>14</v>
      </c>
    </row>
    <row r="50" spans="1:7" ht="27" customHeight="1" thickBot="1" x14ac:dyDescent="0.3">
      <c r="A50" s="21" t="s">
        <v>15</v>
      </c>
      <c r="B50" s="22"/>
      <c r="C50" s="23"/>
      <c r="D50" s="24">
        <f>SUM(D49:D49)</f>
        <v>250</v>
      </c>
      <c r="E50" s="23"/>
      <c r="F50" s="25"/>
      <c r="G50" s="26"/>
    </row>
    <row r="51" spans="1:7" x14ac:dyDescent="0.25">
      <c r="A51" s="9" t="s">
        <v>73</v>
      </c>
      <c r="B51" s="14" t="s">
        <v>74</v>
      </c>
      <c r="C51" s="10" t="s">
        <v>75</v>
      </c>
      <c r="D51" s="18">
        <v>263.75</v>
      </c>
      <c r="E51" s="10">
        <v>3221</v>
      </c>
      <c r="F51" s="9" t="s">
        <v>76</v>
      </c>
      <c r="G51" s="27" t="s">
        <v>14</v>
      </c>
    </row>
    <row r="52" spans="1:7" ht="27" customHeight="1" thickBot="1" x14ac:dyDescent="0.3">
      <c r="A52" s="21" t="s">
        <v>15</v>
      </c>
      <c r="B52" s="22"/>
      <c r="C52" s="23"/>
      <c r="D52" s="24">
        <f>SUM(D51:D51)</f>
        <v>263.75</v>
      </c>
      <c r="E52" s="23"/>
      <c r="F52" s="25"/>
      <c r="G52" s="26"/>
    </row>
    <row r="53" spans="1:7" x14ac:dyDescent="0.25">
      <c r="A53" s="9" t="s">
        <v>77</v>
      </c>
      <c r="B53" s="14" t="s">
        <v>78</v>
      </c>
      <c r="C53" s="10" t="s">
        <v>79</v>
      </c>
      <c r="D53" s="18">
        <v>2400</v>
      </c>
      <c r="E53" s="10">
        <v>3237</v>
      </c>
      <c r="F53" s="9" t="s">
        <v>18</v>
      </c>
      <c r="G53" s="27" t="s">
        <v>14</v>
      </c>
    </row>
    <row r="54" spans="1:7" ht="27" customHeight="1" thickBot="1" x14ac:dyDescent="0.3">
      <c r="A54" s="21" t="s">
        <v>15</v>
      </c>
      <c r="B54" s="22"/>
      <c r="C54" s="23"/>
      <c r="D54" s="24">
        <f>SUM(D53:D53)</f>
        <v>2400</v>
      </c>
      <c r="E54" s="23"/>
      <c r="F54" s="25"/>
      <c r="G54" s="26"/>
    </row>
    <row r="55" spans="1:7" x14ac:dyDescent="0.25">
      <c r="A55" s="9" t="s">
        <v>80</v>
      </c>
      <c r="B55" s="14" t="s">
        <v>81</v>
      </c>
      <c r="C55" s="10" t="s">
        <v>17</v>
      </c>
      <c r="D55" s="18">
        <v>119.97</v>
      </c>
      <c r="E55" s="10">
        <v>3293</v>
      </c>
      <c r="F55" s="9" t="s">
        <v>102</v>
      </c>
      <c r="G55" s="27" t="s">
        <v>14</v>
      </c>
    </row>
    <row r="56" spans="1:7" ht="27" customHeight="1" thickBot="1" x14ac:dyDescent="0.3">
      <c r="A56" s="21" t="s">
        <v>15</v>
      </c>
      <c r="B56" s="22"/>
      <c r="C56" s="23"/>
      <c r="D56" s="24">
        <f>SUM(D55:D55)</f>
        <v>119.97</v>
      </c>
      <c r="E56" s="23"/>
      <c r="F56" s="25"/>
      <c r="G56" s="26"/>
    </row>
    <row r="57" spans="1:7" x14ac:dyDescent="0.25">
      <c r="A57" s="9" t="s">
        <v>82</v>
      </c>
      <c r="B57" s="14" t="s">
        <v>101</v>
      </c>
      <c r="C57" s="14" t="s">
        <v>101</v>
      </c>
      <c r="D57" s="18">
        <v>300</v>
      </c>
      <c r="E57" s="10">
        <v>3237</v>
      </c>
      <c r="F57" s="9" t="s">
        <v>18</v>
      </c>
      <c r="G57" s="27" t="s">
        <v>14</v>
      </c>
    </row>
    <row r="58" spans="1:7" ht="27" customHeight="1" thickBot="1" x14ac:dyDescent="0.3">
      <c r="A58" s="21" t="s">
        <v>15</v>
      </c>
      <c r="B58" s="22"/>
      <c r="C58" s="23"/>
      <c r="D58" s="24">
        <f>SUM(D57:D57)</f>
        <v>300</v>
      </c>
      <c r="E58" s="23"/>
      <c r="F58" s="25"/>
      <c r="G58" s="26"/>
    </row>
    <row r="59" spans="1:7" x14ac:dyDescent="0.25">
      <c r="A59" s="9" t="s">
        <v>83</v>
      </c>
      <c r="B59" s="14" t="s">
        <v>84</v>
      </c>
      <c r="C59" s="10" t="s">
        <v>17</v>
      </c>
      <c r="D59" s="18">
        <v>1262.54</v>
      </c>
      <c r="E59" s="10">
        <v>3223</v>
      </c>
      <c r="F59" s="9" t="s">
        <v>66</v>
      </c>
      <c r="G59" s="27" t="s">
        <v>14</v>
      </c>
    </row>
    <row r="60" spans="1:7" ht="27" customHeight="1" thickBot="1" x14ac:dyDescent="0.3">
      <c r="A60" s="21" t="s">
        <v>15</v>
      </c>
      <c r="B60" s="22"/>
      <c r="C60" s="23"/>
      <c r="D60" s="24">
        <f>SUM(D59:D59)</f>
        <v>1262.54</v>
      </c>
      <c r="E60" s="23"/>
      <c r="F60" s="25"/>
      <c r="G60" s="26"/>
    </row>
    <row r="61" spans="1:7" x14ac:dyDescent="0.25">
      <c r="A61" s="9" t="s">
        <v>85</v>
      </c>
      <c r="B61" s="14" t="s">
        <v>101</v>
      </c>
      <c r="C61" s="14" t="s">
        <v>101</v>
      </c>
      <c r="D61" s="18">
        <v>300</v>
      </c>
      <c r="E61" s="10">
        <v>3237</v>
      </c>
      <c r="F61" s="9" t="s">
        <v>18</v>
      </c>
      <c r="G61" s="27" t="s">
        <v>14</v>
      </c>
    </row>
    <row r="62" spans="1:7" ht="27" customHeight="1" thickBot="1" x14ac:dyDescent="0.3">
      <c r="A62" s="21" t="s">
        <v>15</v>
      </c>
      <c r="B62" s="22"/>
      <c r="C62" s="23"/>
      <c r="D62" s="24">
        <f>SUM(D61:D61)</f>
        <v>300</v>
      </c>
      <c r="E62" s="23"/>
      <c r="F62" s="25"/>
      <c r="G62" s="26"/>
    </row>
    <row r="63" spans="1:7" x14ac:dyDescent="0.25">
      <c r="A63" s="9" t="s">
        <v>86</v>
      </c>
      <c r="B63" s="14" t="s">
        <v>87</v>
      </c>
      <c r="C63" s="10" t="s">
        <v>17</v>
      </c>
      <c r="D63" s="18">
        <v>15.99</v>
      </c>
      <c r="E63" s="10">
        <v>3221</v>
      </c>
      <c r="F63" s="9" t="s">
        <v>76</v>
      </c>
      <c r="G63" s="27" t="s">
        <v>14</v>
      </c>
    </row>
    <row r="64" spans="1:7" ht="27" customHeight="1" thickBot="1" x14ac:dyDescent="0.3">
      <c r="A64" s="21" t="s">
        <v>15</v>
      </c>
      <c r="B64" s="22"/>
      <c r="C64" s="23"/>
      <c r="D64" s="24">
        <f>SUM(D63:D63)</f>
        <v>15.99</v>
      </c>
      <c r="E64" s="23"/>
      <c r="F64" s="25"/>
      <c r="G64" s="26"/>
    </row>
    <row r="65" spans="1:7" x14ac:dyDescent="0.25">
      <c r="A65" s="9" t="s">
        <v>88</v>
      </c>
      <c r="B65" s="14" t="s">
        <v>101</v>
      </c>
      <c r="C65" s="14" t="s">
        <v>101</v>
      </c>
      <c r="D65" s="18">
        <v>400</v>
      </c>
      <c r="E65" s="10">
        <v>3237</v>
      </c>
      <c r="F65" s="9" t="s">
        <v>18</v>
      </c>
      <c r="G65" s="27" t="s">
        <v>14</v>
      </c>
    </row>
    <row r="66" spans="1:7" ht="27" customHeight="1" thickBot="1" x14ac:dyDescent="0.3">
      <c r="A66" s="21" t="s">
        <v>15</v>
      </c>
      <c r="B66" s="22"/>
      <c r="C66" s="23"/>
      <c r="D66" s="24">
        <f>SUM(D65:D65)</f>
        <v>400</v>
      </c>
      <c r="E66" s="23"/>
      <c r="F66" s="25"/>
      <c r="G66" s="26"/>
    </row>
    <row r="67" spans="1:7" x14ac:dyDescent="0.25">
      <c r="A67" s="9" t="s">
        <v>89</v>
      </c>
      <c r="B67" s="14" t="s">
        <v>90</v>
      </c>
      <c r="C67" s="10" t="s">
        <v>17</v>
      </c>
      <c r="D67" s="18">
        <v>24.37</v>
      </c>
      <c r="E67" s="10">
        <v>3234</v>
      </c>
      <c r="F67" s="9" t="s">
        <v>34</v>
      </c>
      <c r="G67" s="27" t="s">
        <v>14</v>
      </c>
    </row>
    <row r="68" spans="1:7" ht="27" customHeight="1" thickBot="1" x14ac:dyDescent="0.3">
      <c r="A68" s="21" t="s">
        <v>15</v>
      </c>
      <c r="B68" s="22"/>
      <c r="C68" s="23"/>
      <c r="D68" s="24">
        <f>SUM(D67:D67)</f>
        <v>24.37</v>
      </c>
      <c r="E68" s="23"/>
      <c r="F68" s="25"/>
      <c r="G68" s="26"/>
    </row>
    <row r="69" spans="1:7" x14ac:dyDescent="0.25">
      <c r="A69" s="9" t="s">
        <v>91</v>
      </c>
      <c r="B69" s="14" t="s">
        <v>92</v>
      </c>
      <c r="C69" s="10" t="s">
        <v>17</v>
      </c>
      <c r="D69" s="18">
        <v>264.88</v>
      </c>
      <c r="E69" s="10">
        <v>3239</v>
      </c>
      <c r="F69" s="9" t="s">
        <v>48</v>
      </c>
      <c r="G69" s="27" t="s">
        <v>14</v>
      </c>
    </row>
    <row r="70" spans="1:7" ht="27" customHeight="1" thickBot="1" x14ac:dyDescent="0.3">
      <c r="A70" s="21" t="s">
        <v>15</v>
      </c>
      <c r="B70" s="22"/>
      <c r="C70" s="23"/>
      <c r="D70" s="24">
        <f>SUM(D69:D69)</f>
        <v>264.88</v>
      </c>
      <c r="E70" s="23"/>
      <c r="F70" s="25"/>
      <c r="G70" s="26"/>
    </row>
    <row r="71" spans="1:7" x14ac:dyDescent="0.25">
      <c r="A71" s="9" t="s">
        <v>93</v>
      </c>
      <c r="B71" s="14" t="s">
        <v>94</v>
      </c>
      <c r="C71" s="10" t="s">
        <v>17</v>
      </c>
      <c r="D71" s="18">
        <v>1800</v>
      </c>
      <c r="E71" s="10">
        <v>3237</v>
      </c>
      <c r="F71" s="9" t="s">
        <v>18</v>
      </c>
      <c r="G71" s="27" t="s">
        <v>14</v>
      </c>
    </row>
    <row r="72" spans="1:7" ht="27" customHeight="1" thickBot="1" x14ac:dyDescent="0.3">
      <c r="A72" s="21" t="s">
        <v>15</v>
      </c>
      <c r="B72" s="22"/>
      <c r="C72" s="23"/>
      <c r="D72" s="24">
        <f>SUM(D71:D71)</f>
        <v>1800</v>
      </c>
      <c r="E72" s="23"/>
      <c r="F72" s="25"/>
      <c r="G72" s="26"/>
    </row>
    <row r="73" spans="1:7" x14ac:dyDescent="0.25">
      <c r="A73" s="9" t="s">
        <v>95</v>
      </c>
      <c r="B73" s="14" t="s">
        <v>96</v>
      </c>
      <c r="C73" s="10" t="s">
        <v>17</v>
      </c>
      <c r="D73" s="18">
        <v>240</v>
      </c>
      <c r="E73" s="10">
        <v>3221</v>
      </c>
      <c r="F73" s="9" t="s">
        <v>76</v>
      </c>
      <c r="G73" s="27" t="s">
        <v>14</v>
      </c>
    </row>
    <row r="74" spans="1:7" ht="27" customHeight="1" thickBot="1" x14ac:dyDescent="0.3">
      <c r="A74" s="21" t="s">
        <v>15</v>
      </c>
      <c r="B74" s="22"/>
      <c r="C74" s="23"/>
      <c r="D74" s="24">
        <f>SUM(D73:D73)</f>
        <v>240</v>
      </c>
      <c r="E74" s="23"/>
      <c r="F74" s="25"/>
      <c r="G74" s="26"/>
    </row>
    <row r="75" spans="1:7" x14ac:dyDescent="0.25">
      <c r="A75" s="36" t="s">
        <v>101</v>
      </c>
      <c r="B75" s="14" t="s">
        <v>101</v>
      </c>
      <c r="C75" s="14" t="s">
        <v>101</v>
      </c>
      <c r="D75" s="18">
        <v>23283.51</v>
      </c>
      <c r="E75" s="10">
        <v>3111</v>
      </c>
      <c r="F75" s="9" t="s">
        <v>97</v>
      </c>
      <c r="G75" s="27" t="s">
        <v>14</v>
      </c>
    </row>
    <row r="76" spans="1:7" x14ac:dyDescent="0.25">
      <c r="A76" s="36" t="s">
        <v>101</v>
      </c>
      <c r="B76" s="14" t="s">
        <v>101</v>
      </c>
      <c r="C76" s="14" t="s">
        <v>101</v>
      </c>
      <c r="D76" s="18">
        <v>3841.79</v>
      </c>
      <c r="E76" s="10">
        <v>3132</v>
      </c>
      <c r="F76" s="9" t="s">
        <v>103</v>
      </c>
      <c r="G76" s="28" t="s">
        <v>14</v>
      </c>
    </row>
    <row r="77" spans="1:7" x14ac:dyDescent="0.25">
      <c r="A77" s="36" t="s">
        <v>101</v>
      </c>
      <c r="B77" s="14" t="s">
        <v>101</v>
      </c>
      <c r="C77" s="14" t="s">
        <v>101</v>
      </c>
      <c r="D77" s="18">
        <v>1300</v>
      </c>
      <c r="E77" s="10">
        <v>3121</v>
      </c>
      <c r="F77" s="9" t="s">
        <v>98</v>
      </c>
      <c r="G77" s="28" t="s">
        <v>14</v>
      </c>
    </row>
    <row r="78" spans="1:7" x14ac:dyDescent="0.25">
      <c r="A78" s="36" t="s">
        <v>101</v>
      </c>
      <c r="B78" s="14" t="s">
        <v>101</v>
      </c>
      <c r="C78" s="14" t="s">
        <v>101</v>
      </c>
      <c r="D78" s="35">
        <v>136.41</v>
      </c>
      <c r="E78" s="10">
        <v>3212</v>
      </c>
      <c r="F78" s="9" t="s">
        <v>43</v>
      </c>
      <c r="G78" s="28" t="s">
        <v>14</v>
      </c>
    </row>
    <row r="79" spans="1:7" x14ac:dyDescent="0.25">
      <c r="A79" s="9" t="s">
        <v>104</v>
      </c>
      <c r="B79" s="14" t="s">
        <v>101</v>
      </c>
      <c r="C79" s="14" t="s">
        <v>101</v>
      </c>
      <c r="D79" s="15">
        <v>1182.79</v>
      </c>
      <c r="E79" s="10">
        <v>3237</v>
      </c>
      <c r="F79" s="9" t="s">
        <v>18</v>
      </c>
      <c r="G79" s="28" t="s">
        <v>14</v>
      </c>
    </row>
    <row r="80" spans="1:7" x14ac:dyDescent="0.25">
      <c r="A80" s="9" t="s">
        <v>105</v>
      </c>
      <c r="B80" s="14" t="s">
        <v>101</v>
      </c>
      <c r="C80" s="14" t="s">
        <v>101</v>
      </c>
      <c r="D80" s="15">
        <v>1799.18</v>
      </c>
      <c r="E80" s="10">
        <v>3237</v>
      </c>
      <c r="F80" s="9" t="s">
        <v>18</v>
      </c>
      <c r="G80" s="28" t="s">
        <v>14</v>
      </c>
    </row>
    <row r="81" spans="1:7" x14ac:dyDescent="0.25">
      <c r="A81" s="9" t="s">
        <v>106</v>
      </c>
      <c r="B81" s="14" t="s">
        <v>101</v>
      </c>
      <c r="C81" s="14" t="s">
        <v>101</v>
      </c>
      <c r="D81" s="15">
        <v>83.96</v>
      </c>
      <c r="E81" s="10">
        <v>3237</v>
      </c>
      <c r="F81" s="9" t="s">
        <v>18</v>
      </c>
      <c r="G81" s="28" t="s">
        <v>14</v>
      </c>
    </row>
    <row r="82" spans="1:7" x14ac:dyDescent="0.25">
      <c r="A82" s="9" t="s">
        <v>107</v>
      </c>
      <c r="B82" s="14" t="s">
        <v>101</v>
      </c>
      <c r="C82" s="14" t="s">
        <v>101</v>
      </c>
      <c r="D82" s="18">
        <v>250</v>
      </c>
      <c r="E82" s="10">
        <v>3237</v>
      </c>
      <c r="F82" s="9" t="s">
        <v>18</v>
      </c>
      <c r="G82" s="28" t="s">
        <v>14</v>
      </c>
    </row>
    <row r="83" spans="1:7" x14ac:dyDescent="0.25">
      <c r="A83" s="9" t="s">
        <v>108</v>
      </c>
      <c r="B83" s="14" t="s">
        <v>101</v>
      </c>
      <c r="C83" s="14" t="s">
        <v>101</v>
      </c>
      <c r="D83" s="18">
        <v>150</v>
      </c>
      <c r="E83" s="10">
        <v>3237</v>
      </c>
      <c r="F83" s="9" t="s">
        <v>18</v>
      </c>
      <c r="G83" s="28" t="s">
        <v>14</v>
      </c>
    </row>
    <row r="84" spans="1:7" x14ac:dyDescent="0.25">
      <c r="A84" s="9" t="s">
        <v>109</v>
      </c>
      <c r="B84" s="14" t="s">
        <v>101</v>
      </c>
      <c r="C84" s="14" t="s">
        <v>101</v>
      </c>
      <c r="D84" s="18">
        <v>1200</v>
      </c>
      <c r="E84" s="10">
        <v>3237</v>
      </c>
      <c r="F84" s="9" t="s">
        <v>18</v>
      </c>
      <c r="G84" s="28" t="s">
        <v>14</v>
      </c>
    </row>
    <row r="85" spans="1:7" x14ac:dyDescent="0.25">
      <c r="A85" s="9" t="s">
        <v>110</v>
      </c>
      <c r="B85" s="14" t="s">
        <v>101</v>
      </c>
      <c r="C85" s="14" t="s">
        <v>101</v>
      </c>
      <c r="D85" s="18">
        <v>105.48</v>
      </c>
      <c r="E85" s="10">
        <v>3237</v>
      </c>
      <c r="F85" s="9" t="s">
        <v>18</v>
      </c>
      <c r="G85" s="28" t="s">
        <v>14</v>
      </c>
    </row>
    <row r="86" spans="1:7" x14ac:dyDescent="0.25">
      <c r="A86" s="9" t="s">
        <v>111</v>
      </c>
      <c r="B86" s="14" t="s">
        <v>101</v>
      </c>
      <c r="C86" s="14" t="s">
        <v>101</v>
      </c>
      <c r="D86" s="18">
        <v>158.22999999999999</v>
      </c>
      <c r="E86" s="10">
        <v>3237</v>
      </c>
      <c r="F86" s="9" t="s">
        <v>18</v>
      </c>
      <c r="G86" s="28" t="s">
        <v>14</v>
      </c>
    </row>
    <row r="87" spans="1:7" x14ac:dyDescent="0.25">
      <c r="A87" s="9" t="s">
        <v>112</v>
      </c>
      <c r="B87" s="14" t="s">
        <v>101</v>
      </c>
      <c r="C87" s="14" t="s">
        <v>101</v>
      </c>
      <c r="D87" s="18">
        <v>761.46</v>
      </c>
      <c r="E87" s="10">
        <v>3237</v>
      </c>
      <c r="F87" s="9" t="s">
        <v>18</v>
      </c>
      <c r="G87" s="28" t="s">
        <v>14</v>
      </c>
    </row>
    <row r="88" spans="1:7" x14ac:dyDescent="0.25">
      <c r="A88" s="9" t="s">
        <v>113</v>
      </c>
      <c r="B88" s="14" t="s">
        <v>101</v>
      </c>
      <c r="C88" s="14" t="s">
        <v>101</v>
      </c>
      <c r="D88" s="18">
        <v>158.22999999999999</v>
      </c>
      <c r="E88" s="10">
        <v>3237</v>
      </c>
      <c r="F88" s="9" t="s">
        <v>18</v>
      </c>
      <c r="G88" s="28" t="s">
        <v>14</v>
      </c>
    </row>
    <row r="89" spans="1:7" x14ac:dyDescent="0.25">
      <c r="A89" s="9" t="s">
        <v>114</v>
      </c>
      <c r="B89" s="14" t="s">
        <v>101</v>
      </c>
      <c r="C89" s="14" t="s">
        <v>101</v>
      </c>
      <c r="D89" s="18">
        <v>448.23</v>
      </c>
      <c r="E89" s="10">
        <v>3237</v>
      </c>
      <c r="F89" s="9" t="s">
        <v>18</v>
      </c>
      <c r="G89" s="28" t="s">
        <v>14</v>
      </c>
    </row>
    <row r="90" spans="1:7" x14ac:dyDescent="0.25">
      <c r="A90" s="9" t="s">
        <v>115</v>
      </c>
      <c r="B90" s="14" t="s">
        <v>101</v>
      </c>
      <c r="C90" s="14" t="s">
        <v>101</v>
      </c>
      <c r="D90" s="18">
        <v>700</v>
      </c>
      <c r="E90" s="10">
        <v>3237</v>
      </c>
      <c r="F90" s="9" t="s">
        <v>18</v>
      </c>
      <c r="G90" s="28" t="s">
        <v>14</v>
      </c>
    </row>
    <row r="91" spans="1:7" x14ac:dyDescent="0.25">
      <c r="A91" s="9" t="s">
        <v>116</v>
      </c>
      <c r="B91" s="14" t="s">
        <v>101</v>
      </c>
      <c r="C91" s="14" t="s">
        <v>101</v>
      </c>
      <c r="D91" s="18">
        <v>700</v>
      </c>
      <c r="E91" s="10">
        <v>3237</v>
      </c>
      <c r="F91" s="9" t="s">
        <v>18</v>
      </c>
      <c r="G91" s="28" t="s">
        <v>14</v>
      </c>
    </row>
    <row r="92" spans="1:7" ht="21" customHeight="1" thickBot="1" x14ac:dyDescent="0.3">
      <c r="A92" s="21" t="s">
        <v>15</v>
      </c>
      <c r="B92" s="22"/>
      <c r="C92" s="23"/>
      <c r="D92" s="24">
        <f>SUM(D75:D91)</f>
        <v>36259.270000000011</v>
      </c>
      <c r="E92" s="23"/>
      <c r="F92" s="25"/>
      <c r="G92" s="26"/>
    </row>
    <row r="93" spans="1:7" ht="15.75" thickBot="1" x14ac:dyDescent="0.3">
      <c r="A93" s="29" t="s">
        <v>99</v>
      </c>
      <c r="B93" s="30"/>
      <c r="C93" s="31"/>
      <c r="D93" s="32">
        <f>SUM(D8,D10,D12,D14,D16,D18,D20,D22,D24,D26,D28,D30,D32,D34,D36,D38,D40,D42,D44,D46,D48,D50,D52,D54,D56,D58,D60,D62,D64,D66,D68,D70,D72,D74,D92)</f>
        <v>49976.780000000013</v>
      </c>
      <c r="E93" s="31"/>
      <c r="F93" s="33"/>
      <c r="G93" s="34"/>
    </row>
    <row r="94" spans="1:7" x14ac:dyDescent="0.25">
      <c r="A94" s="9"/>
      <c r="B94" s="14"/>
      <c r="C94" s="10"/>
      <c r="D94" s="18"/>
      <c r="E94" s="10"/>
      <c r="F94" s="9"/>
    </row>
    <row r="95" spans="1:7" x14ac:dyDescent="0.25">
      <c r="A95" s="9"/>
      <c r="B95" s="14"/>
      <c r="C95" s="10"/>
      <c r="D95" s="18"/>
      <c r="E95" s="10"/>
      <c r="F95" s="9"/>
    </row>
    <row r="96" spans="1:7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6" x14ac:dyDescent="0.25">
      <c r="A4001" s="9"/>
      <c r="B4001" s="14"/>
      <c r="C4001" s="10"/>
      <c r="D4001" s="18"/>
      <c r="E4001" s="10"/>
      <c r="F4001" s="9"/>
    </row>
    <row r="4002" spans="1:6" x14ac:dyDescent="0.25">
      <c r="A4002" s="9"/>
      <c r="B4002" s="14"/>
      <c r="C4002" s="10"/>
      <c r="D4002" s="18"/>
      <c r="E4002" s="10"/>
      <c r="F4002" s="9"/>
    </row>
    <row r="4003" spans="1:6" x14ac:dyDescent="0.25">
      <c r="A4003" s="9"/>
      <c r="B4003" s="14"/>
      <c r="C4003" s="10"/>
      <c r="D4003" s="18"/>
      <c r="E4003" s="10"/>
      <c r="F4003" s="9"/>
    </row>
    <row r="4004" spans="1:6" x14ac:dyDescent="0.25">
      <c r="A4004" s="9"/>
      <c r="B4004" s="14"/>
      <c r="C4004" s="10"/>
      <c r="D4004" s="18"/>
      <c r="E4004" s="10"/>
      <c r="F4004" s="9"/>
    </row>
    <row r="4005" spans="1:6" x14ac:dyDescent="0.25">
      <c r="A4005" s="9"/>
      <c r="B4005" s="14"/>
      <c r="C4005" s="10"/>
      <c r="D4005" s="18"/>
      <c r="E4005" s="10"/>
      <c r="F4005" s="9"/>
    </row>
    <row r="4006" spans="1:6" x14ac:dyDescent="0.25">
      <c r="A4006" s="9"/>
      <c r="B4006" s="14"/>
      <c r="C4006" s="10"/>
      <c r="D4006" s="18"/>
      <c r="E4006" s="10"/>
      <c r="F4006" s="9"/>
    </row>
    <row r="4007" spans="1:6" x14ac:dyDescent="0.25">
      <c r="A4007" s="9"/>
      <c r="B4007" s="14"/>
      <c r="C4007" s="10"/>
      <c r="D4007" s="18"/>
      <c r="E4007" s="10"/>
      <c r="F4007" s="9"/>
    </row>
    <row r="4008" spans="1:6" x14ac:dyDescent="0.25">
      <c r="A4008" s="9"/>
    </row>
    <row r="4009" spans="1:6" x14ac:dyDescent="0.25">
      <c r="A4009" s="9"/>
    </row>
    <row r="4010" spans="1:6" x14ac:dyDescent="0.25">
      <c r="A4010" s="9"/>
    </row>
    <row r="4011" spans="1:6" x14ac:dyDescent="0.25">
      <c r="A4011" s="9"/>
    </row>
    <row r="4012" spans="1:6" x14ac:dyDescent="0.25">
      <c r="A4012" s="9"/>
    </row>
    <row r="4013" spans="1:6" x14ac:dyDescent="0.25">
      <c r="A4013" s="9"/>
    </row>
    <row r="4014" spans="1:6" x14ac:dyDescent="0.25">
      <c r="A4014" s="9"/>
    </row>
    <row r="4015" spans="1:6" x14ac:dyDescent="0.25">
      <c r="A4015" s="9"/>
    </row>
    <row r="4016" spans="1:6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  <row r="4485" spans="1:1" x14ac:dyDescent="0.25">
      <c r="A4485" s="9"/>
    </row>
    <row r="4486" spans="1:1" x14ac:dyDescent="0.25">
      <c r="A4486" s="9"/>
    </row>
    <row r="4487" spans="1:1" x14ac:dyDescent="0.25">
      <c r="A4487" s="9"/>
    </row>
    <row r="4488" spans="1:1" x14ac:dyDescent="0.25">
      <c r="A4488" s="9"/>
    </row>
    <row r="4489" spans="1:1" x14ac:dyDescent="0.25">
      <c r="A4489" s="9"/>
    </row>
    <row r="4490" spans="1:1" x14ac:dyDescent="0.25">
      <c r="A4490" s="9"/>
    </row>
    <row r="4491" spans="1:1" x14ac:dyDescent="0.25">
      <c r="A4491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Maša Kundid</cp:lastModifiedBy>
  <dcterms:created xsi:type="dcterms:W3CDTF">2024-03-05T11:42:46Z</dcterms:created>
  <dcterms:modified xsi:type="dcterms:W3CDTF">2025-04-14T10:43:11Z</dcterms:modified>
</cp:coreProperties>
</file>